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nci006\Desktop\"/>
    </mc:Choice>
  </mc:AlternateContent>
  <xr:revisionPtr revIDLastSave="0" documentId="8_{B43D156F-1387-4334-9E56-7C305E2351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F25" i="1"/>
  <c r="H25" i="1"/>
  <c r="E25" i="1" l="1"/>
  <c r="B25" i="1" l="1"/>
</calcChain>
</file>

<file path=xl/sharedStrings.xml><?xml version="1.0" encoding="utf-8"?>
<sst xmlns="http://schemas.openxmlformats.org/spreadsheetml/2006/main" count="39" uniqueCount="39">
  <si>
    <t>Piemonte</t>
  </si>
  <si>
    <t>Valle d'Aosta</t>
  </si>
  <si>
    <t>Liguria</t>
  </si>
  <si>
    <t>Lombardia</t>
  </si>
  <si>
    <t>Veneto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</si>
  <si>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</si>
  <si>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</si>
  <si>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</si>
  <si>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</si>
  <si>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</si>
  <si>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</si>
  <si>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</si>
  <si>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</si>
  <si>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</si>
  <si>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</si>
  <si>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</si>
  <si>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</si>
  <si>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</si>
  <si>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</si>
  <si>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REGIONE</t>
  </si>
  <si>
    <t>non disp.</t>
  </si>
  <si>
    <t>Prov. aut. Bolzano</t>
  </si>
  <si>
    <t>Prov. aut. Trento</t>
  </si>
  <si>
    <t>Friuli Venezia Giulia</t>
  </si>
  <si>
    <t>popolazione 0-2 all'1.1.2019      (fonte: ISTAT)</t>
  </si>
  <si>
    <t>popolazione 3-5 all'1.1 2020     (fonte: ISTAT)</t>
  </si>
  <si>
    <t>Obiettivo - d.lgs. 65/2017</t>
  </si>
  <si>
    <t>art. 4, c. 1, lett. a)</t>
  </si>
  <si>
    <t>art. 4, c. 1, lett. b)</t>
  </si>
  <si>
    <t>art. 4, c. 1, lett. c)</t>
  </si>
  <si>
    <t>art. 14, cc. 1 e 2</t>
  </si>
  <si>
    <t>percentuale copertura servizi educativi (n. posti per 100 bambini) (fonte: Rapporto ISTAT 27 ottobre 2020 tav. 1.9)</t>
  </si>
  <si>
    <t>percentuale di comuni coperti da servizi per la prima infanzia (fonte: Rapporto ISTAT 27 ottobre 2020 tav. 1.6)</t>
  </si>
  <si>
    <t>numero iscritti di 3-4-5 anni alle scuole dell'infanzia statali e paritarie a.s. 2019/2020                            N.B. sono esclusi gli anticipatari                   (fonte: Rilevazioni sulle scuole - Dati Generali)</t>
  </si>
  <si>
    <t>numero alunni anticipatari a.s. 2019/2020 (fonte: Rilevazioni sulle scuole - Dati Generali)</t>
  </si>
  <si>
    <t>popolazione residente di 2 anni all'1.1.2020 (fonte: ISTAT)</t>
  </si>
  <si>
    <t>ALLEGATO E - Indicatori per la misurazione del grado di raggiungimento degli obiettivi strategici</t>
  </si>
  <si>
    <t>percentuale iscritti rispetto a popolazione residente 3-4-5 anni (calcolata su dati ISTAT e MIM)</t>
  </si>
  <si>
    <t>percentuale di anticipatari sui residenti di due anni (calcolata su dati ISTAT e MIM)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</si>
</sst>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_-;\-* #,##0.0_-;_-* &quot;-&quot;?_-;_-@_-"/>
    <numFmt numFmtId="165" formatCode="#,##0_ ;\-#,##0\ "/>
    <numFmt numFmtId="166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MS Sans Serif"/>
      <family val="2"/>
      <charset val="1"/>
    </font>
    <font>
      <sz val="8"/>
      <color theme="1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4" fillId="0" borderId="0"/>
    <xf numFmtId="9" fontId="10" fillId="0" borderId="0" applyFont="0" applyFill="0" applyBorder="0" applyAlignment="0" applyProtection="0"/>
  </cellStyleXfs>
  <cellXfs count="48">
    <xf numFmtId="0" fontId="0" fillId="0" borderId="0" xfId="0"/>
    <xf numFmtId="3" fontId="0" fillId="0" borderId="3" xfId="0" applyNumberFormat="1" applyBorder="1"/>
    <xf numFmtId="164" fontId="5" fillId="0" borderId="3" xfId="2" applyNumberFormat="1" applyFont="1" applyBorder="1" applyAlignment="1">
      <alignment horizontal="right" wrapText="1"/>
    </xf>
    <xf numFmtId="166" fontId="5" fillId="0" borderId="3" xfId="3" applyNumberFormat="1" applyFont="1" applyBorder="1" applyAlignment="1">
      <alignment vertical="center" wrapText="1"/>
    </xf>
    <xf numFmtId="10" fontId="5" fillId="0" borderId="3" xfId="4" applyNumberFormat="1" applyFont="1" applyBorder="1" applyAlignment="1"/>
    <xf numFmtId="10" fontId="0" fillId="0" borderId="4" xfId="4" applyNumberFormat="1" applyFont="1" applyBorder="1"/>
    <xf numFmtId="3" fontId="0" fillId="3" borderId="3" xfId="0" applyNumberFormat="1" applyFill="1" applyBorder="1"/>
    <xf numFmtId="164" fontId="5" fillId="3" borderId="3" xfId="2" applyNumberFormat="1" applyFont="1" applyFill="1" applyBorder="1" applyAlignment="1">
      <alignment horizontal="right" wrapText="1"/>
    </xf>
    <xf numFmtId="166" fontId="5" fillId="3" borderId="3" xfId="3" applyNumberFormat="1" applyFont="1" applyFill="1" applyBorder="1" applyAlignment="1">
      <alignment vertical="center" wrapText="1"/>
    </xf>
    <xf numFmtId="10" fontId="5" fillId="3" borderId="3" xfId="4" applyNumberFormat="1" applyFont="1" applyFill="1" applyBorder="1" applyAlignment="1"/>
    <xf numFmtId="3" fontId="5" fillId="3" borderId="3" xfId="0" applyNumberFormat="1" applyFont="1" applyFill="1" applyBorder="1" applyAlignment="1">
      <alignment horizontal="right"/>
    </xf>
    <xf numFmtId="10" fontId="0" fillId="3" borderId="4" xfId="4" applyNumberFormat="1" applyFont="1" applyFill="1" applyBorder="1"/>
    <xf numFmtId="3" fontId="5" fillId="0" borderId="3" xfId="0" applyNumberFormat="1" applyFont="1" applyBorder="1" applyAlignment="1">
      <alignment horizontal="right"/>
    </xf>
    <xf numFmtId="164" fontId="6" fillId="0" borderId="3" xfId="2" applyNumberFormat="1" applyFont="1" applyBorder="1" applyAlignment="1">
      <alignment horizontal="right" wrapText="1"/>
    </xf>
    <xf numFmtId="165" fontId="6" fillId="0" borderId="3" xfId="2" applyNumberFormat="1" applyFont="1" applyBorder="1" applyAlignment="1">
      <alignment horizontal="right" wrapText="1"/>
    </xf>
    <xf numFmtId="164" fontId="6" fillId="3" borderId="3" xfId="2" applyNumberFormat="1" applyFont="1" applyFill="1" applyBorder="1" applyAlignment="1">
      <alignment horizontal="right" wrapText="1"/>
    </xf>
    <xf numFmtId="166" fontId="6" fillId="3" borderId="3" xfId="3" applyNumberFormat="1" applyFont="1" applyFill="1" applyBorder="1" applyAlignment="1">
      <alignment vertical="center" wrapText="1"/>
    </xf>
    <xf numFmtId="3" fontId="0" fillId="0" borderId="6" xfId="0" applyNumberFormat="1" applyBorder="1"/>
    <xf numFmtId="164" fontId="5" fillId="0" borderId="6" xfId="2" applyNumberFormat="1" applyFont="1" applyBorder="1" applyAlignment="1">
      <alignment horizontal="right" wrapText="1"/>
    </xf>
    <xf numFmtId="166" fontId="5" fillId="0" borderId="6" xfId="3" applyNumberFormat="1" applyFont="1" applyBorder="1" applyAlignment="1">
      <alignment vertical="center" wrapText="1"/>
    </xf>
    <xf numFmtId="10" fontId="5" fillId="0" borderId="6" xfId="4" applyNumberFormat="1" applyFont="1" applyBorder="1" applyAlignment="1"/>
    <xf numFmtId="10" fontId="0" fillId="0" borderId="7" xfId="4" applyNumberFormat="1" applyFont="1" applyBorder="1"/>
    <xf numFmtId="0" fontId="0" fillId="0" borderId="1" xfId="0" applyBorder="1"/>
    <xf numFmtId="0" fontId="7" fillId="0" borderId="1" xfId="0" applyFont="1" applyBorder="1"/>
    <xf numFmtId="0" fontId="9" fillId="0" borderId="1" xfId="0" applyFon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3" fontId="0" fillId="0" borderId="9" xfId="0" applyNumberFormat="1" applyBorder="1"/>
    <xf numFmtId="164" fontId="5" fillId="0" borderId="9" xfId="2" applyNumberFormat="1" applyFont="1" applyBorder="1" applyAlignment="1">
      <alignment horizontal="right" wrapText="1"/>
    </xf>
    <xf numFmtId="166" fontId="5" fillId="0" borderId="9" xfId="3" applyNumberFormat="1" applyFont="1" applyBorder="1" applyAlignment="1">
      <alignment vertical="center" wrapText="1"/>
    </xf>
    <xf numFmtId="10" fontId="5" fillId="0" borderId="9" xfId="4" applyNumberFormat="1" applyFont="1" applyBorder="1" applyAlignment="1"/>
    <xf numFmtId="3" fontId="5" fillId="0" borderId="9" xfId="0" applyNumberFormat="1" applyFont="1" applyBorder="1" applyAlignment="1">
      <alignment horizontal="right"/>
    </xf>
    <xf numFmtId="10" fontId="0" fillId="0" borderId="10" xfId="4" applyNumberFormat="1" applyFont="1" applyBorder="1"/>
    <xf numFmtId="3" fontId="0" fillId="4" borderId="12" xfId="0" applyNumberFormat="1" applyFill="1" applyBorder="1"/>
    <xf numFmtId="164" fontId="5" fillId="4" borderId="12" xfId="2" applyNumberFormat="1" applyFont="1" applyFill="1" applyBorder="1" applyAlignment="1">
      <alignment horizontal="right" wrapText="1"/>
    </xf>
    <xf numFmtId="166" fontId="5" fillId="4" borderId="12" xfId="2" applyNumberFormat="1" applyFont="1" applyFill="1" applyBorder="1" applyAlignment="1">
      <alignment horizontal="right" wrapText="1"/>
    </xf>
    <xf numFmtId="3" fontId="5" fillId="4" borderId="12" xfId="1" applyNumberFormat="1" applyFont="1" applyFill="1" applyBorder="1"/>
    <xf numFmtId="10" fontId="5" fillId="4" borderId="12" xfId="4" applyNumberFormat="1" applyFont="1" applyFill="1" applyBorder="1" applyAlignment="1"/>
    <xf numFmtId="10" fontId="0" fillId="4" borderId="13" xfId="4" applyNumberFormat="1" applyFont="1" applyFill="1" applyBorder="1"/>
    <xf numFmtId="0" fontId="11" fillId="2" borderId="5" xfId="0" applyFont="1" applyFill="1" applyBorder="1" applyAlignment="1">
      <alignment vertical="top" wrapText="1"/>
    </xf>
    <xf numFmtId="0" fontId="11" fillId="3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11" fillId="2" borderId="8" xfId="0" applyFont="1" applyFill="1" applyBorder="1" applyAlignment="1">
      <alignment vertical="top" wrapText="1"/>
    </xf>
    <xf numFmtId="0" fontId="11" fillId="4" borderId="11" xfId="0" applyFont="1" applyFill="1" applyBorder="1" applyAlignment="1">
      <alignment vertical="top" wrapText="1"/>
    </xf>
    <xf numFmtId="164" fontId="0" fillId="0" borderId="0" xfId="0" applyNumberFormat="1"/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6" xfId="0" applyFont="1" applyBorder="1" applyAlignment="1">
      <alignment horizontal="left"/>
    </xf>
  </cellXfs>
  <cellStyles count="5">
    <cellStyle name="Normale" xfId="0" builtinId="0"/>
    <cellStyle name="Normale 2 2" xfId="2" xr:uid="{00000000-0005-0000-0000-000001000000}"/>
    <cellStyle name="Normale 6" xfId="1" xr:uid="{00000000-0005-0000-0000-000002000000}"/>
    <cellStyle name="Normale_Tavola 24_24.5" xfId="3" xr:uid="{00000000-0005-0000-0000-000003000000}"/>
    <cellStyle name="Percentual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90" zoomScaleNormal="90" workbookViewId="0">
      <selection activeCell="L3" sqref="L3"/>
    </sheetView>
  </sheetViews>
  <sheetFormatPr defaultRowHeight="15" x14ac:dyDescent="0.25"/>
  <cols>
    <col min="1" max="1" width="17.42578125" customWidth="1"/>
    <col min="2" max="2" width="14.28515625" customWidth="1"/>
    <col min="3" max="4" width="12.85546875" customWidth="1"/>
    <col min="5" max="5" width="15.5703125" customWidth="1"/>
    <col min="6" max="6" width="17.5703125" customWidth="1"/>
    <col min="7" max="7" width="15.42578125" customWidth="1"/>
    <col min="8" max="8" width="15.85546875" customWidth="1"/>
    <col min="9" max="9" width="10.85546875" customWidth="1"/>
    <col min="10" max="10" width="13" customWidth="1"/>
  </cols>
  <sheetData>
    <row r="1" spans="1:10" ht="19.5" thickBot="1" x14ac:dyDescent="0.35">
      <c r="A1" s="45" t="s">
        <v>36</v>
      </c>
      <c r="B1" s="46"/>
      <c r="C1" s="46"/>
      <c r="D1" s="46"/>
      <c r="E1" s="46"/>
      <c r="F1" s="46"/>
      <c r="G1" s="46"/>
      <c r="H1" s="46"/>
      <c r="I1" s="46"/>
      <c r="J1" s="47"/>
    </row>
    <row r="2" spans="1:10" ht="23.1" customHeight="1" thickBot="1" x14ac:dyDescent="0.3">
      <c r="A2" s="23" t="s">
        <v>26</v>
      </c>
      <c r="B2" s="22"/>
      <c r="C2" s="24" t="s">
        <v>27</v>
      </c>
      <c r="D2" s="24" t="s">
        <v>28</v>
      </c>
      <c r="E2" s="22"/>
      <c r="F2" s="22"/>
      <c r="G2" s="24" t="s">
        <v>29</v>
      </c>
      <c r="H2" s="22"/>
      <c r="I2" s="22"/>
      <c r="J2" s="24" t="s">
        <v>30</v>
      </c>
    </row>
    <row r="3" spans="1:10" ht="114" customHeight="1" thickBot="1" x14ac:dyDescent="0.3">
      <c r="A3" s="23" t="s">
        <v>19</v>
      </c>
      <c r="B3" s="25" t="s">
        <v>24</v>
      </c>
      <c r="C3" s="26" t="s">
        <v>31</v>
      </c>
      <c r="D3" s="26" t="s">
        <v>32</v>
      </c>
      <c r="E3" s="25" t="s">
        <v>25</v>
      </c>
      <c r="F3" s="26" t="s">
        <v>33</v>
      </c>
      <c r="G3" s="26" t="s">
        <v>37</v>
      </c>
      <c r="H3" s="25" t="s">
        <v>35</v>
      </c>
      <c r="I3" s="26" t="s">
        <v>34</v>
      </c>
      <c r="J3" s="26" t="s">
        <v>38</v>
      </c>
    </row>
    <row r="4" spans="1:10" x14ac:dyDescent="0.25">
      <c r="A4" s="39" t="s">
        <v>0</v>
      </c>
      <c r="B4" s="17">
        <v>91226</v>
      </c>
      <c r="C4" s="18">
        <v>28.6</v>
      </c>
      <c r="D4" s="19">
        <v>34.700000000000003</v>
      </c>
      <c r="E4" s="17">
        <v>99067</v>
      </c>
      <c r="F4" s="17">
        <v>93189</v>
      </c>
      <c r="G4" s="20">
        <f>F4/E4</f>
        <v>0.94066641767692571</v>
      </c>
      <c r="H4" s="17">
        <v>30833</v>
      </c>
      <c r="I4" s="17">
        <v>4049</v>
      </c>
      <c r="J4" s="21">
        <f>I4/H4</f>
        <v>0.13132033859825512</v>
      </c>
    </row>
    <row r="5" spans="1:10" x14ac:dyDescent="0.25">
      <c r="A5" s="40" t="s">
        <v>1</v>
      </c>
      <c r="B5" s="6">
        <v>2733</v>
      </c>
      <c r="C5" s="7">
        <v>45.7</v>
      </c>
      <c r="D5" s="8">
        <v>100</v>
      </c>
      <c r="E5" s="6">
        <v>2962</v>
      </c>
      <c r="F5" s="6">
        <v>2810</v>
      </c>
      <c r="G5" s="9">
        <f t="shared" ref="G5:G24" si="0">F5/E5</f>
        <v>0.94868332207967587</v>
      </c>
      <c r="H5" s="10">
        <v>888</v>
      </c>
      <c r="I5" s="6">
        <v>63</v>
      </c>
      <c r="J5" s="11">
        <f t="shared" ref="J5:J24" si="1">I5/H5</f>
        <v>7.0945945945945943E-2</v>
      </c>
    </row>
    <row r="6" spans="1:10" x14ac:dyDescent="0.25">
      <c r="A6" s="41" t="s">
        <v>2</v>
      </c>
      <c r="B6" s="1">
        <v>28281</v>
      </c>
      <c r="C6" s="2">
        <v>31.3</v>
      </c>
      <c r="D6" s="3">
        <v>51.3</v>
      </c>
      <c r="E6" s="1">
        <v>30986</v>
      </c>
      <c r="F6" s="1">
        <v>29175</v>
      </c>
      <c r="G6" s="4">
        <f t="shared" si="0"/>
        <v>0.94155425030659012</v>
      </c>
      <c r="H6" s="12">
        <v>9674</v>
      </c>
      <c r="I6" s="1">
        <v>1327</v>
      </c>
      <c r="J6" s="5">
        <f t="shared" si="1"/>
        <v>0.13717180070291504</v>
      </c>
    </row>
    <row r="7" spans="1:10" x14ac:dyDescent="0.25">
      <c r="A7" s="40" t="s">
        <v>3</v>
      </c>
      <c r="B7" s="6">
        <v>236096</v>
      </c>
      <c r="C7" s="7">
        <v>30</v>
      </c>
      <c r="D7" s="8">
        <v>80.5</v>
      </c>
      <c r="E7" s="6">
        <v>254609</v>
      </c>
      <c r="F7" s="6">
        <v>232279</v>
      </c>
      <c r="G7" s="9">
        <f t="shared" si="0"/>
        <v>0.91229689445384887</v>
      </c>
      <c r="H7" s="10">
        <v>79620</v>
      </c>
      <c r="I7" s="6">
        <v>7489</v>
      </c>
      <c r="J7" s="11">
        <f t="shared" si="1"/>
        <v>9.4059281587540816E-2</v>
      </c>
    </row>
    <row r="8" spans="1:10" ht="21" x14ac:dyDescent="0.25">
      <c r="A8" s="41" t="s">
        <v>21</v>
      </c>
      <c r="B8" s="1">
        <v>16204</v>
      </c>
      <c r="C8" s="13">
        <v>26.8</v>
      </c>
      <c r="D8" s="14" t="s">
        <v>20</v>
      </c>
      <c r="E8" s="1">
        <v>16751</v>
      </c>
      <c r="F8" s="1">
        <v>15622</v>
      </c>
      <c r="G8" s="4">
        <f t="shared" si="0"/>
        <v>0.93260103874395561</v>
      </c>
      <c r="H8" s="12">
        <v>5440</v>
      </c>
      <c r="I8" s="1">
        <v>474</v>
      </c>
      <c r="J8" s="5">
        <f t="shared" si="1"/>
        <v>8.7132352941176466E-2</v>
      </c>
    </row>
    <row r="9" spans="1:10" x14ac:dyDescent="0.25">
      <c r="A9" s="40" t="s">
        <v>22</v>
      </c>
      <c r="B9" s="6">
        <v>13636</v>
      </c>
      <c r="C9" s="15">
        <v>38.4</v>
      </c>
      <c r="D9" s="16">
        <v>93.2</v>
      </c>
      <c r="E9" s="6">
        <v>14559</v>
      </c>
      <c r="F9" s="6">
        <v>13757</v>
      </c>
      <c r="G9" s="9">
        <f t="shared" si="0"/>
        <v>0.94491379902465833</v>
      </c>
      <c r="H9" s="10">
        <v>4584</v>
      </c>
      <c r="I9" s="6">
        <v>341</v>
      </c>
      <c r="J9" s="11">
        <f t="shared" si="1"/>
        <v>7.43891797556719E-2</v>
      </c>
    </row>
    <row r="10" spans="1:10" x14ac:dyDescent="0.25">
      <c r="A10" s="41" t="s">
        <v>4</v>
      </c>
      <c r="B10" s="1">
        <v>109796</v>
      </c>
      <c r="C10" s="2">
        <v>29.1</v>
      </c>
      <c r="D10" s="3">
        <v>73</v>
      </c>
      <c r="E10" s="1">
        <v>118043</v>
      </c>
      <c r="F10" s="1">
        <v>109296</v>
      </c>
      <c r="G10" s="4">
        <f t="shared" si="0"/>
        <v>0.92589988394059797</v>
      </c>
      <c r="H10" s="12">
        <v>36931</v>
      </c>
      <c r="I10" s="1">
        <v>5201</v>
      </c>
      <c r="J10" s="5">
        <f t="shared" si="1"/>
        <v>0.14083019685359183</v>
      </c>
    </row>
    <row r="11" spans="1:10" ht="21" x14ac:dyDescent="0.25">
      <c r="A11" s="40" t="s">
        <v>23</v>
      </c>
      <c r="B11" s="6">
        <v>24522</v>
      </c>
      <c r="C11" s="7">
        <v>32.6</v>
      </c>
      <c r="D11" s="8">
        <v>99.1</v>
      </c>
      <c r="E11" s="6">
        <v>26573</v>
      </c>
      <c r="F11" s="6">
        <v>24853</v>
      </c>
      <c r="G11" s="9">
        <f t="shared" si="0"/>
        <v>0.93527264516614605</v>
      </c>
      <c r="H11" s="10">
        <v>8229</v>
      </c>
      <c r="I11" s="6">
        <v>1052</v>
      </c>
      <c r="J11" s="11">
        <f t="shared" si="1"/>
        <v>0.12784056385952119</v>
      </c>
    </row>
    <row r="12" spans="1:10" x14ac:dyDescent="0.25">
      <c r="A12" s="41" t="s">
        <v>5</v>
      </c>
      <c r="B12" s="1">
        <v>100897</v>
      </c>
      <c r="C12" s="2">
        <v>39.200000000000003</v>
      </c>
      <c r="D12" s="3">
        <v>89.4</v>
      </c>
      <c r="E12" s="1">
        <v>109304</v>
      </c>
      <c r="F12" s="1">
        <v>99654</v>
      </c>
      <c r="G12" s="4">
        <f t="shared" si="0"/>
        <v>0.91171411842201566</v>
      </c>
      <c r="H12" s="12">
        <v>33739</v>
      </c>
      <c r="I12" s="1">
        <v>2312</v>
      </c>
      <c r="J12" s="5">
        <f t="shared" si="1"/>
        <v>6.8526038116126731E-2</v>
      </c>
    </row>
    <row r="13" spans="1:10" x14ac:dyDescent="0.25">
      <c r="A13" s="40" t="s">
        <v>6</v>
      </c>
      <c r="B13" s="6">
        <v>77362</v>
      </c>
      <c r="C13" s="7">
        <v>36.299999999999997</v>
      </c>
      <c r="D13" s="8">
        <v>86.5</v>
      </c>
      <c r="E13" s="6">
        <v>83794</v>
      </c>
      <c r="F13" s="6">
        <v>78682</v>
      </c>
      <c r="G13" s="9">
        <f t="shared" si="0"/>
        <v>0.93899324533976181</v>
      </c>
      <c r="H13" s="10">
        <v>26112</v>
      </c>
      <c r="I13" s="6">
        <v>2512</v>
      </c>
      <c r="J13" s="11">
        <f t="shared" si="1"/>
        <v>9.6200980392156868E-2</v>
      </c>
    </row>
    <row r="14" spans="1:10" x14ac:dyDescent="0.25">
      <c r="A14" s="41" t="s">
        <v>7</v>
      </c>
      <c r="B14" s="1">
        <v>18034</v>
      </c>
      <c r="C14" s="2">
        <v>42.7</v>
      </c>
      <c r="D14" s="3">
        <v>55.4</v>
      </c>
      <c r="E14" s="1">
        <v>19654</v>
      </c>
      <c r="F14" s="1">
        <v>18790</v>
      </c>
      <c r="G14" s="4">
        <f t="shared" si="0"/>
        <v>0.95603948305688413</v>
      </c>
      <c r="H14" s="12">
        <v>5992</v>
      </c>
      <c r="I14" s="1">
        <v>1027</v>
      </c>
      <c r="J14" s="5">
        <f t="shared" si="1"/>
        <v>0.17139519359145527</v>
      </c>
    </row>
    <row r="15" spans="1:10" x14ac:dyDescent="0.25">
      <c r="A15" s="40" t="s">
        <v>8</v>
      </c>
      <c r="B15" s="6">
        <v>32114</v>
      </c>
      <c r="C15" s="7">
        <v>28.7</v>
      </c>
      <c r="D15" s="8">
        <v>48.5</v>
      </c>
      <c r="E15" s="6">
        <v>35442</v>
      </c>
      <c r="F15" s="6">
        <v>33556</v>
      </c>
      <c r="G15" s="9">
        <f t="shared" si="0"/>
        <v>0.94678629874160602</v>
      </c>
      <c r="H15" s="10">
        <v>10706</v>
      </c>
      <c r="I15" s="6">
        <v>1419</v>
      </c>
      <c r="J15" s="11">
        <f t="shared" si="1"/>
        <v>0.13254249953297217</v>
      </c>
    </row>
    <row r="16" spans="1:10" x14ac:dyDescent="0.25">
      <c r="A16" s="41" t="s">
        <v>9</v>
      </c>
      <c r="B16" s="1">
        <v>130624</v>
      </c>
      <c r="C16" s="2">
        <v>31.4</v>
      </c>
      <c r="D16" s="3">
        <v>36</v>
      </c>
      <c r="E16" s="1">
        <v>143884</v>
      </c>
      <c r="F16" s="1">
        <v>126351</v>
      </c>
      <c r="G16" s="4">
        <f t="shared" si="0"/>
        <v>0.87814489449834587</v>
      </c>
      <c r="H16" s="12">
        <v>44307</v>
      </c>
      <c r="I16" s="1">
        <v>4258</v>
      </c>
      <c r="J16" s="5">
        <f t="shared" si="1"/>
        <v>9.6102196041257595E-2</v>
      </c>
    </row>
    <row r="17" spans="1:10" x14ac:dyDescent="0.25">
      <c r="A17" s="40" t="s">
        <v>10</v>
      </c>
      <c r="B17" s="6">
        <v>28062</v>
      </c>
      <c r="C17" s="7">
        <v>23</v>
      </c>
      <c r="D17" s="8">
        <v>56.1</v>
      </c>
      <c r="E17" s="6">
        <v>30356</v>
      </c>
      <c r="F17" s="6">
        <v>28895</v>
      </c>
      <c r="G17" s="9">
        <f t="shared" si="0"/>
        <v>0.951871129266043</v>
      </c>
      <c r="H17" s="10">
        <v>9436</v>
      </c>
      <c r="I17" s="6">
        <v>2077</v>
      </c>
      <c r="J17" s="11">
        <f t="shared" si="1"/>
        <v>0.22011445527766002</v>
      </c>
    </row>
    <row r="18" spans="1:10" x14ac:dyDescent="0.25">
      <c r="A18" s="41" t="s">
        <v>11</v>
      </c>
      <c r="B18" s="1">
        <v>5984</v>
      </c>
      <c r="C18" s="2">
        <v>22.8</v>
      </c>
      <c r="D18" s="3">
        <v>45.6</v>
      </c>
      <c r="E18" s="1">
        <v>6294</v>
      </c>
      <c r="F18" s="1">
        <v>5798</v>
      </c>
      <c r="G18" s="4">
        <f t="shared" si="0"/>
        <v>0.92119478868763904</v>
      </c>
      <c r="H18" s="12">
        <v>2079</v>
      </c>
      <c r="I18" s="1">
        <v>459</v>
      </c>
      <c r="J18" s="5">
        <f t="shared" si="1"/>
        <v>0.22077922077922077</v>
      </c>
    </row>
    <row r="19" spans="1:10" x14ac:dyDescent="0.25">
      <c r="A19" s="40" t="s">
        <v>12</v>
      </c>
      <c r="B19" s="6">
        <v>146061</v>
      </c>
      <c r="C19" s="7">
        <v>9.4</v>
      </c>
      <c r="D19" s="8">
        <v>74.7</v>
      </c>
      <c r="E19" s="6">
        <v>150633</v>
      </c>
      <c r="F19" s="6">
        <v>139051</v>
      </c>
      <c r="G19" s="9">
        <f t="shared" si="0"/>
        <v>0.92311113766571729</v>
      </c>
      <c r="H19" s="10">
        <v>49346</v>
      </c>
      <c r="I19" s="6">
        <v>12265</v>
      </c>
      <c r="J19" s="11">
        <f t="shared" si="1"/>
        <v>0.24855104770396791</v>
      </c>
    </row>
    <row r="20" spans="1:10" x14ac:dyDescent="0.25">
      <c r="A20" s="41" t="s">
        <v>13</v>
      </c>
      <c r="B20" s="1">
        <v>88474</v>
      </c>
      <c r="C20" s="2">
        <v>16.8</v>
      </c>
      <c r="D20" s="3">
        <v>78.3</v>
      </c>
      <c r="E20" s="1">
        <v>93986</v>
      </c>
      <c r="F20" s="1">
        <v>88113</v>
      </c>
      <c r="G20" s="4">
        <f t="shared" si="0"/>
        <v>0.93751196986785268</v>
      </c>
      <c r="H20" s="12">
        <v>29647</v>
      </c>
      <c r="I20" s="1">
        <v>6580</v>
      </c>
      <c r="J20" s="5">
        <f t="shared" si="1"/>
        <v>0.22194488481127939</v>
      </c>
    </row>
    <row r="21" spans="1:10" x14ac:dyDescent="0.25">
      <c r="A21" s="40" t="s">
        <v>14</v>
      </c>
      <c r="B21" s="6">
        <v>11522</v>
      </c>
      <c r="C21" s="7">
        <v>16.7</v>
      </c>
      <c r="D21" s="8">
        <v>34.4</v>
      </c>
      <c r="E21" s="6">
        <v>12009</v>
      </c>
      <c r="F21" s="6">
        <v>11291</v>
      </c>
      <c r="G21" s="9">
        <f t="shared" si="0"/>
        <v>0.94021150803563991</v>
      </c>
      <c r="H21" s="10">
        <v>3898</v>
      </c>
      <c r="I21" s="6">
        <v>945</v>
      </c>
      <c r="J21" s="11">
        <f t="shared" si="1"/>
        <v>0.24243201641867623</v>
      </c>
    </row>
    <row r="22" spans="1:10" x14ac:dyDescent="0.25">
      <c r="A22" s="41" t="s">
        <v>15</v>
      </c>
      <c r="B22" s="1">
        <v>45904</v>
      </c>
      <c r="C22" s="2">
        <v>11</v>
      </c>
      <c r="D22" s="3">
        <v>19.100000000000001</v>
      </c>
      <c r="E22" s="1">
        <v>47597</v>
      </c>
      <c r="F22" s="1">
        <v>44075</v>
      </c>
      <c r="G22" s="4">
        <f t="shared" si="0"/>
        <v>0.92600373973149563</v>
      </c>
      <c r="H22" s="12">
        <v>15345</v>
      </c>
      <c r="I22" s="1">
        <v>4522</v>
      </c>
      <c r="J22" s="5">
        <f t="shared" si="1"/>
        <v>0.29468882372108179</v>
      </c>
    </row>
    <row r="23" spans="1:10" x14ac:dyDescent="0.25">
      <c r="A23" s="40" t="s">
        <v>16</v>
      </c>
      <c r="B23" s="6">
        <v>120489</v>
      </c>
      <c r="C23" s="7">
        <v>10</v>
      </c>
      <c r="D23" s="8">
        <v>40.5</v>
      </c>
      <c r="E23" s="6">
        <v>125464</v>
      </c>
      <c r="F23" s="6">
        <v>114206</v>
      </c>
      <c r="G23" s="9">
        <f t="shared" si="0"/>
        <v>0.91026908117069438</v>
      </c>
      <c r="H23" s="10">
        <v>40502</v>
      </c>
      <c r="I23" s="6">
        <v>8067</v>
      </c>
      <c r="J23" s="11">
        <f t="shared" si="1"/>
        <v>0.19917534936546344</v>
      </c>
    </row>
    <row r="24" spans="1:10" ht="15.75" thickBot="1" x14ac:dyDescent="0.3">
      <c r="A24" s="42" t="s">
        <v>17</v>
      </c>
      <c r="B24" s="27">
        <v>29545</v>
      </c>
      <c r="C24" s="28">
        <v>29.3</v>
      </c>
      <c r="D24" s="29">
        <v>23.3</v>
      </c>
      <c r="E24" s="27">
        <v>32642</v>
      </c>
      <c r="F24" s="27">
        <v>31072</v>
      </c>
      <c r="G24" s="30">
        <f t="shared" si="0"/>
        <v>0.95190245695729425</v>
      </c>
      <c r="H24" s="31">
        <v>10006</v>
      </c>
      <c r="I24" s="27">
        <v>1885</v>
      </c>
      <c r="J24" s="32">
        <f t="shared" si="1"/>
        <v>0.18838696781930842</v>
      </c>
    </row>
    <row r="25" spans="1:10" ht="15.75" thickBot="1" x14ac:dyDescent="0.3">
      <c r="A25" s="43" t="s">
        <v>18</v>
      </c>
      <c r="B25" s="33">
        <f>SUM(B4:B24)</f>
        <v>1357566</v>
      </c>
      <c r="C25" s="34">
        <v>25.5</v>
      </c>
      <c r="D25" s="35">
        <v>59.6</v>
      </c>
      <c r="E25" s="33">
        <f>SUM(E4:E24)</f>
        <v>1454609</v>
      </c>
      <c r="F25" s="36">
        <f>SUM(F4:F24)</f>
        <v>1340515</v>
      </c>
      <c r="G25" s="37">
        <v>0.92159999999999997</v>
      </c>
      <c r="H25" s="33">
        <f>SUM(H4:H24)</f>
        <v>457314</v>
      </c>
      <c r="I25" s="33">
        <f>SUM(I4:I24)</f>
        <v>68324</v>
      </c>
      <c r="J25" s="38">
        <f>I25/H25</f>
        <v>0.14940281732026572</v>
      </c>
    </row>
    <row r="27" spans="1:10" x14ac:dyDescent="0.25">
      <c r="C27" s="44"/>
    </row>
  </sheetData>
  <mergeCells count="1">
    <mergeCell ref="A1:J1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Stefania</dc:creator>
  <cp:lastModifiedBy>Maccarini Ilaria</cp:lastModifiedBy>
  <dcterms:created xsi:type="dcterms:W3CDTF">2021-03-03T16:14:31Z</dcterms:created>
  <dcterms:modified xsi:type="dcterms:W3CDTF">2023-06-12T13:03:33Z</dcterms:modified>
</cp:coreProperties>
</file>